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 сайт на 2024г\"/>
    </mc:Choice>
  </mc:AlternateContent>
  <xr:revisionPtr revIDLastSave="0" documentId="13_ncr:1_{20481DC5-E106-4082-8361-48688ED16F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H195" i="1"/>
  <c r="G195" i="1"/>
  <c r="F195" i="1"/>
  <c r="F176" i="1"/>
  <c r="H176" i="1"/>
  <c r="I176" i="1"/>
  <c r="J176" i="1"/>
  <c r="J157" i="1"/>
  <c r="I157" i="1"/>
  <c r="H157" i="1"/>
  <c r="G157" i="1"/>
  <c r="F157" i="1"/>
  <c r="G138" i="1"/>
  <c r="F138" i="1"/>
  <c r="H138" i="1"/>
  <c r="I138" i="1"/>
  <c r="J138" i="1"/>
  <c r="F119" i="1"/>
  <c r="J119" i="1"/>
  <c r="I119" i="1"/>
  <c r="G119" i="1"/>
  <c r="I100" i="1"/>
  <c r="J100" i="1"/>
  <c r="H100" i="1"/>
  <c r="G100" i="1"/>
  <c r="F81" i="1"/>
  <c r="H81" i="1"/>
  <c r="J81" i="1"/>
  <c r="I81" i="1"/>
  <c r="G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5" i="1"/>
  <c r="F100" i="1"/>
  <c r="J195" i="1"/>
  <c r="L119" i="1"/>
  <c r="L138" i="1"/>
  <c r="G176" i="1"/>
  <c r="H119" i="1"/>
  <c r="I196" i="1" l="1"/>
  <c r="J196" i="1"/>
  <c r="H196" i="1"/>
  <c r="G196" i="1"/>
  <c r="F196" i="1"/>
  <c r="L196" i="1"/>
</calcChain>
</file>

<file path=xl/sharedStrings.xml><?xml version="1.0" encoding="utf-8"?>
<sst xmlns="http://schemas.openxmlformats.org/spreadsheetml/2006/main" count="355" uniqueCount="113">
  <si>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</si>
  <si>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</si>
  <si>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</si>
  <si>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</si>
  <si>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</si>
  <si>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</si>
  <si>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</si>
  <si>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</si>
  <si>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</si>
  <si>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</si>
  <si>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</si>
  <si>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</si>
  <si>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</si>
  <si>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</si>
  <si>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</si>
  <si>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</si>
  <si>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</si>
  <si>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</si>
  <si>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</si>
  <si>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</si>
  <si>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</si>
  <si>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</si>
  <si>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</si>
  <si>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</si>
  <si>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</si>
  <si>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</si>
  <si>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</si>
  <si>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</si>
  <si>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</si>
  <si>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</si>
  <si>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</si>
  <si>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</si>
  <si>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</si>
  <si>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</si>
  <si>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</si>
  <si>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</si>
  <si>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</si>
  <si>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</si>
  <si>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</si>
  <si>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</si>
  <si>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Кокоткина В.В.</t>
  </si>
  <si>
    <t>Каша вязская молочная из овсяных хлопьев "Геркулес"с маслом сливочным</t>
  </si>
  <si>
    <t>Сыр (порциями)</t>
  </si>
  <si>
    <t>Батон пшеничный в/с</t>
  </si>
  <si>
    <t>к/к</t>
  </si>
  <si>
    <t>Чай с сахаром</t>
  </si>
  <si>
    <t>Джем/Повидло</t>
  </si>
  <si>
    <t>Томаты свежие порционно</t>
  </si>
  <si>
    <t>Суп картофельный с бобовыми с курой отварной</t>
  </si>
  <si>
    <t>Печень по-Строгановски</t>
  </si>
  <si>
    <t>Греча отварная рассыпчатая</t>
  </si>
  <si>
    <t>Хлеб пшеничный</t>
  </si>
  <si>
    <t>Хлеб ржано-пшеничный</t>
  </si>
  <si>
    <t>Компот мз смеси сухофруктов</t>
  </si>
  <si>
    <t>Молоко</t>
  </si>
  <si>
    <t>Запеканка творожная с соусом молочным сладким № 327</t>
  </si>
  <si>
    <t>223/327</t>
  </si>
  <si>
    <t>Напиток кофейный на молоке</t>
  </si>
  <si>
    <t>Яблоко</t>
  </si>
  <si>
    <t>Салат витаминный (2 вариант)</t>
  </si>
  <si>
    <t>Суп картофельный с макаронными изделиями с курой отварной</t>
  </si>
  <si>
    <t>112/288</t>
  </si>
  <si>
    <t>Котлета рыбная (минтай) с соусом №326</t>
  </si>
  <si>
    <t>239/326</t>
  </si>
  <si>
    <t>Рис отварной</t>
  </si>
  <si>
    <t>Чай с сахаром и лимоном</t>
  </si>
  <si>
    <t>Каша молочная из риса и пшена "Дружба" с маслом сливочным</t>
  </si>
  <si>
    <t>Печенье затяжное</t>
  </si>
  <si>
    <t>Напиток из плодов шиповника</t>
  </si>
  <si>
    <t>Салат из моркови с яблоками</t>
  </si>
  <si>
    <t>Борщ с капустой и картофелем с курой отварной</t>
  </si>
  <si>
    <t>82/288</t>
  </si>
  <si>
    <t>Плов из птицы</t>
  </si>
  <si>
    <t>Каша молочная жидкая из манной крупы с маслом</t>
  </si>
  <si>
    <t>Апельсин</t>
  </si>
  <si>
    <t>Бутерброд с сыром</t>
  </si>
  <si>
    <t>Салат из отварной свеклы</t>
  </si>
  <si>
    <t>Суп из овощей с курой отварной</t>
  </si>
  <si>
    <t>99/288</t>
  </si>
  <si>
    <t>Котлеты, биточки, щницели с соусом № 332</t>
  </si>
  <si>
    <t>268/332</t>
  </si>
  <si>
    <t>Картофель отварной с маслом растительным</t>
  </si>
  <si>
    <t>Компот из свежих яблок</t>
  </si>
  <si>
    <t>Каша молочная жидкая из гречневой крупы с маслом сливочным</t>
  </si>
  <si>
    <t>Какао на молоке</t>
  </si>
  <si>
    <t>Салат из квашенной капусты</t>
  </si>
  <si>
    <t>Рассольник Ленинградский со сметаной и курой отварной</t>
  </si>
  <si>
    <t>96/288</t>
  </si>
  <si>
    <t>Котлета рыбная (минтай) с соусом № 326</t>
  </si>
  <si>
    <t>Пюре картофельное</t>
  </si>
  <si>
    <t>Каша вязская молочная из пшничной крупы с маслом</t>
  </si>
  <si>
    <t>Яйцо вареное</t>
  </si>
  <si>
    <t>Салат из соленых огурцов</t>
  </si>
  <si>
    <t>Суп картофельный с бобовыми и курой отварной</t>
  </si>
  <si>
    <t>102/288</t>
  </si>
  <si>
    <t>Компот из смеси сухофруктов</t>
  </si>
  <si>
    <t>Запеканка рисовая с творогом и с соусом молочным сладким № 327</t>
  </si>
  <si>
    <t>Борщ Сибирский со сметаной</t>
  </si>
  <si>
    <t>Тефтели из куры в соусе № 331</t>
  </si>
  <si>
    <t>297/331</t>
  </si>
  <si>
    <t>Макаронные изделия отварные</t>
  </si>
  <si>
    <t>Каша вязская молочная рисовая с маслом</t>
  </si>
  <si>
    <t>Суп картофельный с рыбой отварной</t>
  </si>
  <si>
    <t>97/226</t>
  </si>
  <si>
    <t>Бефстроганов из куры</t>
  </si>
  <si>
    <t>Напиток цитрусовый</t>
  </si>
  <si>
    <t>Каша вязская молочная из овсяных хлопьев "Геркулес" с маслом сливочным</t>
  </si>
  <si>
    <t>Щи из квашенной капусты с картофелем и сметаной с курой отварной</t>
  </si>
  <si>
    <t>92/288</t>
  </si>
  <si>
    <t>Капуста тушеная</t>
  </si>
  <si>
    <t>Каша молочная жидкая из гречневой крупы с масло сливочным</t>
  </si>
  <si>
    <t>Суп картофельный с курой отварной</t>
  </si>
  <si>
    <t>97/228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</si>
</sst>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6" sqref="K6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7</v>
      </c>
      <c r="C1" s="50"/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5">
      <c r="A2" s="35" t="s">
        <v>6</v>
      </c>
      <c r="C2" s="2"/>
      <c r="G2" s="2" t="s">
        <v>18</v>
      </c>
      <c r="H2" s="52" t="s">
        <v>40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210</v>
      </c>
      <c r="G6" s="40">
        <v>7.04</v>
      </c>
      <c r="H6" s="40">
        <v>10.42</v>
      </c>
      <c r="I6" s="40">
        <v>22.12</v>
      </c>
      <c r="J6" s="40">
        <v>193.64</v>
      </c>
      <c r="K6" s="41">
        <v>173</v>
      </c>
      <c r="L6" s="40"/>
    </row>
    <row r="7" spans="1:12" ht="14.5" x14ac:dyDescent="0.35">
      <c r="A7" s="23"/>
      <c r="B7" s="15"/>
      <c r="C7" s="11"/>
      <c r="D7" s="6"/>
      <c r="E7" s="42" t="s">
        <v>42</v>
      </c>
      <c r="F7" s="43">
        <v>15</v>
      </c>
      <c r="G7" s="43">
        <v>3.48</v>
      </c>
      <c r="H7" s="43">
        <v>4.43</v>
      </c>
      <c r="I7" s="43">
        <v>0</v>
      </c>
      <c r="J7" s="43">
        <v>54.6</v>
      </c>
      <c r="K7" s="44">
        <v>15</v>
      </c>
      <c r="L7" s="43"/>
    </row>
    <row r="8" spans="1:12" ht="14.5" x14ac:dyDescent="0.3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376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4.74</v>
      </c>
      <c r="H9" s="43">
        <v>0.6</v>
      </c>
      <c r="I9" s="43">
        <v>28.98</v>
      </c>
      <c r="J9" s="43">
        <v>140.28</v>
      </c>
      <c r="K9" s="44" t="s">
        <v>44</v>
      </c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 t="s">
        <v>46</v>
      </c>
      <c r="F11" s="43">
        <v>20</v>
      </c>
      <c r="G11" s="43">
        <v>0.1</v>
      </c>
      <c r="H11" s="43">
        <v>0</v>
      </c>
      <c r="I11" s="43">
        <v>14.32</v>
      </c>
      <c r="J11" s="43">
        <v>57.68</v>
      </c>
      <c r="K11" s="44" t="s">
        <v>44</v>
      </c>
      <c r="L11" s="43"/>
    </row>
    <row r="12" spans="1:12" ht="14.5" x14ac:dyDescent="0.35">
      <c r="A12" s="23"/>
      <c r="B12" s="15"/>
      <c r="C12" s="11"/>
      <c r="D12" s="6"/>
      <c r="E12" s="42" t="s">
        <v>54</v>
      </c>
      <c r="F12" s="43">
        <v>200</v>
      </c>
      <c r="G12" s="43">
        <v>6</v>
      </c>
      <c r="H12" s="43">
        <v>5</v>
      </c>
      <c r="I12" s="43">
        <v>10</v>
      </c>
      <c r="J12" s="43">
        <v>109</v>
      </c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705</v>
      </c>
      <c r="G13" s="19">
        <f t="shared" ref="G13:J13" si="0">SUM(G6:G12)</f>
        <v>21.56</v>
      </c>
      <c r="H13" s="19">
        <f t="shared" si="0"/>
        <v>20.45</v>
      </c>
      <c r="I13" s="19">
        <f t="shared" si="0"/>
        <v>89.420000000000016</v>
      </c>
      <c r="J13" s="19">
        <f t="shared" si="0"/>
        <v>583.20000000000005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2.16</v>
      </c>
      <c r="H14" s="43">
        <v>4.04</v>
      </c>
      <c r="I14" s="43">
        <v>1.01</v>
      </c>
      <c r="J14" s="43">
        <v>48.79</v>
      </c>
      <c r="K14" s="44">
        <v>71</v>
      </c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48</v>
      </c>
      <c r="F15" s="43">
        <v>210</v>
      </c>
      <c r="G15" s="43">
        <v>6.5</v>
      </c>
      <c r="H15" s="43">
        <v>5.58</v>
      </c>
      <c r="I15" s="43">
        <v>13.06</v>
      </c>
      <c r="J15" s="43">
        <v>128.47</v>
      </c>
      <c r="K15" s="44">
        <v>102.288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9.93</v>
      </c>
      <c r="H16" s="43">
        <v>10.11</v>
      </c>
      <c r="I16" s="43">
        <v>3.17</v>
      </c>
      <c r="J16" s="43">
        <v>166.5</v>
      </c>
      <c r="K16" s="44">
        <v>255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3.83</v>
      </c>
      <c r="H17" s="43">
        <v>5.17</v>
      </c>
      <c r="I17" s="43">
        <v>35.840000000000003</v>
      </c>
      <c r="J17" s="43">
        <v>230.45</v>
      </c>
      <c r="K17" s="44">
        <v>302</v>
      </c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349</v>
      </c>
      <c r="L18" s="43"/>
    </row>
    <row r="19" spans="1:12" ht="14.5" x14ac:dyDescent="0.35">
      <c r="A19" s="23"/>
      <c r="B19" s="15"/>
      <c r="C19" s="11"/>
      <c r="D19" s="7" t="s">
        <v>31</v>
      </c>
      <c r="E19" s="42" t="s">
        <v>51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44</v>
      </c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44</v>
      </c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26.28</v>
      </c>
      <c r="H23" s="19">
        <f t="shared" si="2"/>
        <v>25.54</v>
      </c>
      <c r="I23" s="19">
        <f t="shared" si="2"/>
        <v>107.26</v>
      </c>
      <c r="J23" s="19">
        <f t="shared" si="2"/>
        <v>807.13000000000011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1475</v>
      </c>
      <c r="G24" s="32">
        <f t="shared" ref="G24:J24" si="4">G13+G23</f>
        <v>47.84</v>
      </c>
      <c r="H24" s="32">
        <f t="shared" si="4"/>
        <v>45.989999999999995</v>
      </c>
      <c r="I24" s="32">
        <f t="shared" si="4"/>
        <v>196.68</v>
      </c>
      <c r="J24" s="32">
        <f t="shared" si="4"/>
        <v>1390.3300000000002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12.45</v>
      </c>
      <c r="H25" s="40">
        <v>11.28</v>
      </c>
      <c r="I25" s="40">
        <v>35.76</v>
      </c>
      <c r="J25" s="40">
        <v>295.06</v>
      </c>
      <c r="K25" s="41" t="s">
        <v>56</v>
      </c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3.6</v>
      </c>
      <c r="H27" s="43">
        <v>2.67</v>
      </c>
      <c r="I27" s="43">
        <v>29.2</v>
      </c>
      <c r="J27" s="43">
        <v>155.19999999999999</v>
      </c>
      <c r="K27" s="44">
        <v>379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44</v>
      </c>
      <c r="L28" s="43"/>
    </row>
    <row r="29" spans="1:12" ht="14.5" x14ac:dyDescent="0.3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0.8</v>
      </c>
      <c r="H29" s="43">
        <v>5.5</v>
      </c>
      <c r="I29" s="43">
        <v>4.3</v>
      </c>
      <c r="J29" s="43">
        <v>67.099999999999994</v>
      </c>
      <c r="K29" s="44">
        <v>338</v>
      </c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 t="s">
        <v>54</v>
      </c>
      <c r="F31" s="43">
        <v>200</v>
      </c>
      <c r="G31" s="43">
        <v>6</v>
      </c>
      <c r="H31" s="43">
        <v>5</v>
      </c>
      <c r="I31" s="43">
        <v>10</v>
      </c>
      <c r="J31" s="43">
        <v>109</v>
      </c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730</v>
      </c>
      <c r="G32" s="19">
        <f t="shared" ref="G32" si="6">SUM(G25:G31)</f>
        <v>25.220000000000002</v>
      </c>
      <c r="H32" s="19">
        <f t="shared" ref="H32" si="7">SUM(H25:H31)</f>
        <v>24.75</v>
      </c>
      <c r="I32" s="19">
        <f t="shared" ref="I32" si="8">SUM(I25:I31)</f>
        <v>93.749999999999986</v>
      </c>
      <c r="J32" s="19">
        <f t="shared" ref="J32:L32" si="9">SUM(J25:J31)</f>
        <v>696.5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1.56</v>
      </c>
      <c r="H33" s="43">
        <v>3.73</v>
      </c>
      <c r="I33" s="43">
        <v>13.29</v>
      </c>
      <c r="J33" s="43">
        <v>92.94</v>
      </c>
      <c r="K33" s="44">
        <v>49</v>
      </c>
      <c r="L33" s="43"/>
    </row>
    <row r="34" spans="1:12" ht="25" x14ac:dyDescent="0.35">
      <c r="A34" s="14"/>
      <c r="B34" s="15"/>
      <c r="C34" s="11"/>
      <c r="D34" s="7" t="s">
        <v>27</v>
      </c>
      <c r="E34" s="42" t="s">
        <v>60</v>
      </c>
      <c r="F34" s="43">
        <v>210</v>
      </c>
      <c r="G34" s="43">
        <v>4.26</v>
      </c>
      <c r="H34" s="43">
        <v>5.03</v>
      </c>
      <c r="I34" s="43">
        <v>13.71</v>
      </c>
      <c r="J34" s="43">
        <v>104.47</v>
      </c>
      <c r="K34" s="44" t="s">
        <v>61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62</v>
      </c>
      <c r="F35" s="43">
        <v>90</v>
      </c>
      <c r="G35" s="43">
        <v>11.99</v>
      </c>
      <c r="H35" s="43">
        <v>12.05</v>
      </c>
      <c r="I35" s="43">
        <v>8.67</v>
      </c>
      <c r="J35" s="43">
        <v>188.9</v>
      </c>
      <c r="K35" s="44" t="s">
        <v>63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3.67</v>
      </c>
      <c r="H36" s="43">
        <v>5.42</v>
      </c>
      <c r="I36" s="43">
        <v>36.67</v>
      </c>
      <c r="J36" s="43">
        <v>210.11</v>
      </c>
      <c r="K36" s="44">
        <v>304</v>
      </c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0.13</v>
      </c>
      <c r="H37" s="43">
        <v>0.02</v>
      </c>
      <c r="I37" s="43">
        <v>10.25</v>
      </c>
      <c r="J37" s="43">
        <v>41.68</v>
      </c>
      <c r="K37" s="44">
        <v>377</v>
      </c>
      <c r="L37" s="43"/>
    </row>
    <row r="38" spans="1:12" ht="14.5" x14ac:dyDescent="0.35">
      <c r="A38" s="14"/>
      <c r="B38" s="15"/>
      <c r="C38" s="11"/>
      <c r="D38" s="7" t="s">
        <v>31</v>
      </c>
      <c r="E38" s="42" t="s">
        <v>51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44</v>
      </c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44</v>
      </c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25.430000000000007</v>
      </c>
      <c r="H42" s="19">
        <f t="shared" ref="H42" si="11">SUM(H33:H41)</f>
        <v>26.890000000000004</v>
      </c>
      <c r="I42" s="19">
        <f t="shared" ref="I42" si="12">SUM(I33:I41)</f>
        <v>112.01</v>
      </c>
      <c r="J42" s="19">
        <f t="shared" ref="J42:L42" si="13">SUM(J33:J41)</f>
        <v>776.82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1500</v>
      </c>
      <c r="G43" s="32">
        <f t="shared" ref="G43" si="14">G32+G42</f>
        <v>50.650000000000006</v>
      </c>
      <c r="H43" s="32">
        <f t="shared" ref="H43" si="15">H32+H42</f>
        <v>51.64</v>
      </c>
      <c r="I43" s="32">
        <f t="shared" ref="I43" si="16">I32+I42</f>
        <v>205.76</v>
      </c>
      <c r="J43" s="32">
        <f t="shared" ref="J43:L43" si="17">J32+J42</f>
        <v>1473.3200000000002</v>
      </c>
      <c r="K43" s="32"/>
      <c r="L43" s="32">
        <f t="shared" si="17"/>
        <v>0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210</v>
      </c>
      <c r="G44" s="40">
        <v>10.44</v>
      </c>
      <c r="H44" s="40">
        <v>13.54</v>
      </c>
      <c r="I44" s="40">
        <v>15.33</v>
      </c>
      <c r="J44" s="40">
        <v>221.1</v>
      </c>
      <c r="K44" s="41">
        <v>175</v>
      </c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0.68</v>
      </c>
      <c r="H46" s="43">
        <v>0.28000000000000003</v>
      </c>
      <c r="I46" s="43">
        <v>17.98</v>
      </c>
      <c r="J46" s="43">
        <v>77.12</v>
      </c>
      <c r="K46" s="44">
        <v>8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4.74</v>
      </c>
      <c r="H47" s="43">
        <v>0.6</v>
      </c>
      <c r="I47" s="43">
        <v>28.98</v>
      </c>
      <c r="J47" s="43">
        <v>140.28</v>
      </c>
      <c r="K47" s="44" t="s">
        <v>44</v>
      </c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67</v>
      </c>
      <c r="F49" s="43">
        <v>30</v>
      </c>
      <c r="G49" s="43">
        <v>0.56999999999999995</v>
      </c>
      <c r="H49" s="43">
        <v>1.62</v>
      </c>
      <c r="I49" s="43">
        <v>9.6199999999999992</v>
      </c>
      <c r="J49" s="43">
        <v>124.35</v>
      </c>
      <c r="K49" s="44" t="s">
        <v>44</v>
      </c>
      <c r="L49" s="43"/>
    </row>
    <row r="50" spans="1:12" ht="14.5" x14ac:dyDescent="0.35">
      <c r="A50" s="23"/>
      <c r="B50" s="15"/>
      <c r="C50" s="11"/>
      <c r="D50" s="6"/>
      <c r="E50" s="42" t="s">
        <v>54</v>
      </c>
      <c r="F50" s="43">
        <v>200</v>
      </c>
      <c r="G50" s="43">
        <v>6</v>
      </c>
      <c r="H50" s="43">
        <v>5</v>
      </c>
      <c r="I50" s="43">
        <v>10</v>
      </c>
      <c r="J50" s="43">
        <v>109</v>
      </c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22.43</v>
      </c>
      <c r="H51" s="19">
        <f t="shared" ref="H51" si="19">SUM(H44:H50)</f>
        <v>21.04</v>
      </c>
      <c r="I51" s="19">
        <f t="shared" ref="I51" si="20">SUM(I44:I50)</f>
        <v>81.910000000000011</v>
      </c>
      <c r="J51" s="19">
        <f t="shared" ref="J51:L51" si="21">SUM(J44:J50)</f>
        <v>671.85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0.65</v>
      </c>
      <c r="H52" s="43">
        <v>0.11</v>
      </c>
      <c r="I52" s="43">
        <v>5.17</v>
      </c>
      <c r="J52" s="43">
        <v>24.24</v>
      </c>
      <c r="K52" s="44">
        <v>59</v>
      </c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70</v>
      </c>
      <c r="F53" s="43">
        <v>210</v>
      </c>
      <c r="G53" s="43">
        <v>3.56</v>
      </c>
      <c r="H53" s="43">
        <v>5.29</v>
      </c>
      <c r="I53" s="43">
        <v>10.19</v>
      </c>
      <c r="J53" s="43">
        <v>102.67</v>
      </c>
      <c r="K53" s="44" t="s">
        <v>71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72</v>
      </c>
      <c r="F54" s="43">
        <v>200</v>
      </c>
      <c r="G54" s="43">
        <v>18.12</v>
      </c>
      <c r="H54" s="43">
        <v>17.73</v>
      </c>
      <c r="I54" s="43">
        <v>42</v>
      </c>
      <c r="J54" s="43">
        <v>411.55</v>
      </c>
      <c r="K54" s="44">
        <v>291</v>
      </c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45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376</v>
      </c>
      <c r="L56" s="43"/>
    </row>
    <row r="57" spans="1:12" ht="14.5" x14ac:dyDescent="0.35">
      <c r="A57" s="23"/>
      <c r="B57" s="15"/>
      <c r="C57" s="11"/>
      <c r="D57" s="7" t="s">
        <v>31</v>
      </c>
      <c r="E57" s="42" t="s">
        <v>51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44</v>
      </c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44</v>
      </c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26.35</v>
      </c>
      <c r="H61" s="19">
        <f t="shared" ref="H61" si="23">SUM(H52:H60)</f>
        <v>23.770000000000003</v>
      </c>
      <c r="I61" s="19">
        <f t="shared" ref="I61" si="24">SUM(I52:I60)</f>
        <v>100.78</v>
      </c>
      <c r="J61" s="19">
        <f t="shared" ref="J61:L61" si="25">SUM(J52:J60)</f>
        <v>705.18000000000006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1430</v>
      </c>
      <c r="G62" s="32">
        <f t="shared" ref="G62" si="26">G51+G61</f>
        <v>48.78</v>
      </c>
      <c r="H62" s="32">
        <f t="shared" ref="H62" si="27">H51+H61</f>
        <v>44.81</v>
      </c>
      <c r="I62" s="32">
        <f t="shared" ref="I62" si="28">I51+I61</f>
        <v>182.69</v>
      </c>
      <c r="J62" s="32">
        <f t="shared" ref="J62:L62" si="29">J51+J61</f>
        <v>1377.0300000000002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210</v>
      </c>
      <c r="G63" s="40">
        <v>9.52</v>
      </c>
      <c r="H63" s="40">
        <v>4.17</v>
      </c>
      <c r="I63" s="40">
        <v>35.46</v>
      </c>
      <c r="J63" s="40">
        <v>201.7</v>
      </c>
      <c r="K63" s="41">
        <v>181</v>
      </c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0.13</v>
      </c>
      <c r="H65" s="43">
        <v>0.02</v>
      </c>
      <c r="I65" s="43">
        <v>10.25</v>
      </c>
      <c r="J65" s="43">
        <v>41.68</v>
      </c>
      <c r="K65" s="44">
        <v>377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75</v>
      </c>
      <c r="F66" s="43">
        <v>40</v>
      </c>
      <c r="G66" s="43">
        <v>4.9000000000000004</v>
      </c>
      <c r="H66" s="43">
        <v>11.55</v>
      </c>
      <c r="I66" s="43">
        <v>17.100000000000001</v>
      </c>
      <c r="J66" s="43">
        <v>193</v>
      </c>
      <c r="K66" s="44">
        <v>3</v>
      </c>
      <c r="L66" s="43"/>
    </row>
    <row r="67" spans="1:12" ht="14.5" x14ac:dyDescent="0.35">
      <c r="A67" s="23"/>
      <c r="B67" s="15"/>
      <c r="C67" s="11"/>
      <c r="D67" s="7" t="s">
        <v>24</v>
      </c>
      <c r="E67" s="42" t="s">
        <v>74</v>
      </c>
      <c r="F67" s="43">
        <v>100</v>
      </c>
      <c r="G67" s="43">
        <v>0.9</v>
      </c>
      <c r="H67" s="43">
        <v>0.2</v>
      </c>
      <c r="I67" s="43">
        <v>8.1</v>
      </c>
      <c r="J67" s="43">
        <v>37.799999999999997</v>
      </c>
      <c r="K67" s="44">
        <v>338</v>
      </c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 t="s">
        <v>54</v>
      </c>
      <c r="F69" s="43">
        <v>200</v>
      </c>
      <c r="G69" s="43">
        <v>6</v>
      </c>
      <c r="H69" s="43">
        <v>5</v>
      </c>
      <c r="I69" s="43">
        <v>10</v>
      </c>
      <c r="J69" s="43">
        <v>109</v>
      </c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0">SUM(G63:G69)</f>
        <v>21.450000000000003</v>
      </c>
      <c r="H70" s="19">
        <f t="shared" ref="H70" si="31">SUM(H63:H69)</f>
        <v>20.939999999999998</v>
      </c>
      <c r="I70" s="19">
        <f t="shared" ref="I70" si="32">SUM(I63:I69)</f>
        <v>80.91</v>
      </c>
      <c r="J70" s="19">
        <f t="shared" ref="J70:L70" si="33">SUM(J63:J69)</f>
        <v>583.18000000000006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0.86</v>
      </c>
      <c r="H71" s="43">
        <v>3.65</v>
      </c>
      <c r="I71" s="43">
        <v>5.0199999999999996</v>
      </c>
      <c r="J71" s="43">
        <v>56.34</v>
      </c>
      <c r="K71" s="44">
        <v>52</v>
      </c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77</v>
      </c>
      <c r="F72" s="43">
        <v>210</v>
      </c>
      <c r="G72" s="43">
        <v>3.79</v>
      </c>
      <c r="H72" s="43">
        <v>7.34</v>
      </c>
      <c r="I72" s="43">
        <v>9.35</v>
      </c>
      <c r="J72" s="43">
        <v>119.04</v>
      </c>
      <c r="K72" s="44" t="s">
        <v>78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79</v>
      </c>
      <c r="F73" s="43">
        <v>90</v>
      </c>
      <c r="G73" s="43">
        <v>12</v>
      </c>
      <c r="H73" s="43">
        <v>10.64</v>
      </c>
      <c r="I73" s="43">
        <v>11.66</v>
      </c>
      <c r="J73" s="43">
        <v>172.12</v>
      </c>
      <c r="K73" s="44" t="s">
        <v>80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2.86</v>
      </c>
      <c r="H74" s="43">
        <v>4.32</v>
      </c>
      <c r="I74" s="43">
        <v>23.01</v>
      </c>
      <c r="J74" s="43">
        <v>142.35</v>
      </c>
      <c r="K74" s="44">
        <v>125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0.2</v>
      </c>
      <c r="H75" s="43">
        <v>0.2</v>
      </c>
      <c r="I75" s="43">
        <v>22.3</v>
      </c>
      <c r="J75" s="43">
        <v>110</v>
      </c>
      <c r="K75" s="44">
        <v>342</v>
      </c>
      <c r="L75" s="43"/>
    </row>
    <row r="76" spans="1:12" ht="14.5" x14ac:dyDescent="0.35">
      <c r="A76" s="23"/>
      <c r="B76" s="15"/>
      <c r="C76" s="11"/>
      <c r="D76" s="7" t="s">
        <v>31</v>
      </c>
      <c r="E76" s="42" t="s">
        <v>51</v>
      </c>
      <c r="F76" s="43">
        <v>20</v>
      </c>
      <c r="G76" s="43">
        <v>1.58</v>
      </c>
      <c r="H76" s="43">
        <v>0.2</v>
      </c>
      <c r="I76" s="43">
        <v>9.66</v>
      </c>
      <c r="J76" s="43">
        <v>46.76</v>
      </c>
      <c r="K76" s="44" t="s">
        <v>44</v>
      </c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44</v>
      </c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23.53</v>
      </c>
      <c r="H80" s="19">
        <f t="shared" ref="H80" si="35">SUM(H71:H79)</f>
        <v>26.790000000000003</v>
      </c>
      <c r="I80" s="19">
        <f t="shared" ref="I80" si="36">SUM(I71:I79)</f>
        <v>100.76</v>
      </c>
      <c r="J80" s="19">
        <f t="shared" ref="J80:L80" si="37">SUM(J71:J79)</f>
        <v>738.57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1520</v>
      </c>
      <c r="G81" s="32">
        <f t="shared" ref="G81" si="38">G70+G80</f>
        <v>44.980000000000004</v>
      </c>
      <c r="H81" s="32">
        <f t="shared" ref="H81" si="39">H70+H80</f>
        <v>47.730000000000004</v>
      </c>
      <c r="I81" s="32">
        <f t="shared" ref="I81" si="40">I70+I80</f>
        <v>181.67000000000002</v>
      </c>
      <c r="J81" s="32">
        <f t="shared" ref="J81:L81" si="41">J70+J80</f>
        <v>1321.75</v>
      </c>
      <c r="K81" s="32"/>
      <c r="L81" s="32">
        <f t="shared" si="41"/>
        <v>0</v>
      </c>
    </row>
    <row r="82" spans="1:12" ht="2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210</v>
      </c>
      <c r="G82" s="40">
        <v>7.21</v>
      </c>
      <c r="H82" s="40">
        <v>11.58</v>
      </c>
      <c r="I82" s="40">
        <v>7.86</v>
      </c>
      <c r="J82" s="40">
        <v>203</v>
      </c>
      <c r="K82" s="41">
        <v>183</v>
      </c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3.52</v>
      </c>
      <c r="H84" s="43">
        <v>3.72</v>
      </c>
      <c r="I84" s="43">
        <v>25.49</v>
      </c>
      <c r="J84" s="43">
        <v>145.19999999999999</v>
      </c>
      <c r="K84" s="44">
        <v>382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4.74</v>
      </c>
      <c r="H85" s="43">
        <v>0.6</v>
      </c>
      <c r="I85" s="43">
        <v>28.98</v>
      </c>
      <c r="J85" s="43">
        <v>140.28</v>
      </c>
      <c r="K85" s="44" t="s">
        <v>44</v>
      </c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 t="s">
        <v>46</v>
      </c>
      <c r="F87" s="43">
        <v>30</v>
      </c>
      <c r="G87" s="43">
        <v>0.15</v>
      </c>
      <c r="H87" s="43">
        <v>0</v>
      </c>
      <c r="I87" s="43">
        <v>17.48</v>
      </c>
      <c r="J87" s="43">
        <v>86.52</v>
      </c>
      <c r="K87" s="44" t="s">
        <v>44</v>
      </c>
      <c r="L87" s="43"/>
    </row>
    <row r="88" spans="1:12" ht="14.5" x14ac:dyDescent="0.35">
      <c r="A88" s="23"/>
      <c r="B88" s="15"/>
      <c r="C88" s="11"/>
      <c r="D88" s="6"/>
      <c r="E88" s="42" t="s">
        <v>54</v>
      </c>
      <c r="F88" s="43">
        <v>200</v>
      </c>
      <c r="G88" s="43">
        <v>6</v>
      </c>
      <c r="H88" s="43">
        <v>5</v>
      </c>
      <c r="I88" s="43">
        <v>10</v>
      </c>
      <c r="J88" s="43">
        <v>109</v>
      </c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21.62</v>
      </c>
      <c r="H89" s="19">
        <f t="shared" ref="H89" si="43">SUM(H82:H88)</f>
        <v>20.9</v>
      </c>
      <c r="I89" s="19">
        <f t="shared" ref="I89" si="44">SUM(I82:I88)</f>
        <v>89.81</v>
      </c>
      <c r="J89" s="19">
        <f t="shared" ref="J89:L89" si="45">SUM(J82:J88)</f>
        <v>684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60</v>
      </c>
      <c r="G90" s="43">
        <v>1.03</v>
      </c>
      <c r="H90" s="43">
        <v>3.01</v>
      </c>
      <c r="I90" s="43">
        <v>5.0999999999999996</v>
      </c>
      <c r="J90" s="43">
        <v>51.62</v>
      </c>
      <c r="K90" s="44">
        <v>47</v>
      </c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86</v>
      </c>
      <c r="F91" s="43">
        <v>220</v>
      </c>
      <c r="G91" s="43">
        <v>4.59</v>
      </c>
      <c r="H91" s="43">
        <v>6.36</v>
      </c>
      <c r="I91" s="43">
        <v>24.08</v>
      </c>
      <c r="J91" s="43">
        <v>232.21</v>
      </c>
      <c r="K91" s="44" t="s">
        <v>87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88</v>
      </c>
      <c r="F92" s="43">
        <v>90</v>
      </c>
      <c r="G92" s="43">
        <v>11.99</v>
      </c>
      <c r="H92" s="43">
        <v>12.05</v>
      </c>
      <c r="I92" s="43">
        <v>8.67</v>
      </c>
      <c r="J92" s="43">
        <v>188.9</v>
      </c>
      <c r="K92" s="44" t="s">
        <v>63</v>
      </c>
      <c r="L92" s="43"/>
    </row>
    <row r="93" spans="1:12" ht="14.5" x14ac:dyDescent="0.3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3.06</v>
      </c>
      <c r="H93" s="43">
        <v>4.8</v>
      </c>
      <c r="I93" s="43">
        <v>20.45</v>
      </c>
      <c r="J93" s="43">
        <v>137.25</v>
      </c>
      <c r="K93" s="44">
        <v>312</v>
      </c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0.2</v>
      </c>
      <c r="H94" s="43">
        <v>0</v>
      </c>
      <c r="I94" s="43">
        <v>14</v>
      </c>
      <c r="J94" s="43">
        <v>28</v>
      </c>
      <c r="K94" s="44">
        <v>376</v>
      </c>
      <c r="L94" s="43"/>
    </row>
    <row r="95" spans="1:12" ht="14.5" x14ac:dyDescent="0.35">
      <c r="A95" s="23"/>
      <c r="B95" s="15"/>
      <c r="C95" s="11"/>
      <c r="D95" s="7" t="s">
        <v>31</v>
      </c>
      <c r="E95" s="42" t="s">
        <v>51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44</v>
      </c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 t="s">
        <v>44</v>
      </c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24.689999999999998</v>
      </c>
      <c r="H99" s="19">
        <f t="shared" ref="H99" si="47">SUM(H90:H98)</f>
        <v>26.860000000000003</v>
      </c>
      <c r="I99" s="19">
        <f t="shared" ref="I99" si="48">SUM(I90:I98)</f>
        <v>101.72</v>
      </c>
      <c r="J99" s="19">
        <f t="shared" ref="J99:L99" si="49">SUM(J90:J98)</f>
        <v>776.7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1480</v>
      </c>
      <c r="G100" s="32">
        <f t="shared" ref="G100" si="50">G89+G99</f>
        <v>46.31</v>
      </c>
      <c r="H100" s="32">
        <f t="shared" ref="H100" si="51">H89+H99</f>
        <v>47.760000000000005</v>
      </c>
      <c r="I100" s="32">
        <f t="shared" ref="I100" si="52">I89+I99</f>
        <v>191.53</v>
      </c>
      <c r="J100" s="32">
        <f t="shared" ref="J100:L100" si="53">J89+J99</f>
        <v>1460.7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210</v>
      </c>
      <c r="G101" s="40">
        <v>5.63</v>
      </c>
      <c r="H101" s="40">
        <v>8.8000000000000007</v>
      </c>
      <c r="I101" s="40">
        <v>24.9</v>
      </c>
      <c r="J101" s="40">
        <v>195.2</v>
      </c>
      <c r="K101" s="41">
        <v>173</v>
      </c>
      <c r="L101" s="40"/>
    </row>
    <row r="102" spans="1:12" ht="14.5" x14ac:dyDescent="0.35">
      <c r="A102" s="23"/>
      <c r="B102" s="15"/>
      <c r="C102" s="11"/>
      <c r="D102" s="6"/>
      <c r="E102" s="42" t="s">
        <v>91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209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3.6</v>
      </c>
      <c r="H103" s="43">
        <v>2.67</v>
      </c>
      <c r="I103" s="43">
        <v>29.2</v>
      </c>
      <c r="J103" s="43">
        <v>155.19999999999999</v>
      </c>
      <c r="K103" s="44">
        <v>379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4.74</v>
      </c>
      <c r="H104" s="43">
        <v>0.6</v>
      </c>
      <c r="I104" s="43">
        <v>28.98</v>
      </c>
      <c r="J104" s="43">
        <v>140.28</v>
      </c>
      <c r="K104" s="44" t="s">
        <v>44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 t="s">
        <v>54</v>
      </c>
      <c r="F107" s="43">
        <v>200</v>
      </c>
      <c r="G107" s="43">
        <v>6</v>
      </c>
      <c r="H107" s="43">
        <v>5</v>
      </c>
      <c r="I107" s="43">
        <v>10</v>
      </c>
      <c r="J107" s="43">
        <v>109</v>
      </c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25.07</v>
      </c>
      <c r="H108" s="19">
        <f t="shared" si="54"/>
        <v>21.67</v>
      </c>
      <c r="I108" s="19">
        <f t="shared" si="54"/>
        <v>93.38</v>
      </c>
      <c r="J108" s="19">
        <f t="shared" si="54"/>
        <v>662.68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92</v>
      </c>
      <c r="F109" s="43">
        <v>60</v>
      </c>
      <c r="G109" s="43">
        <v>0.52</v>
      </c>
      <c r="H109" s="43">
        <v>3.07</v>
      </c>
      <c r="I109" s="43">
        <v>1.57</v>
      </c>
      <c r="J109" s="43">
        <v>35.880000000000003</v>
      </c>
      <c r="K109" s="44">
        <v>17</v>
      </c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93</v>
      </c>
      <c r="F110" s="43">
        <v>210</v>
      </c>
      <c r="G110" s="43">
        <v>4.2300000000000004</v>
      </c>
      <c r="H110" s="43">
        <v>5.58</v>
      </c>
      <c r="I110" s="43">
        <v>13.06</v>
      </c>
      <c r="J110" s="43">
        <v>128.47</v>
      </c>
      <c r="K110" s="44" t="s">
        <v>94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72</v>
      </c>
      <c r="F112" s="43">
        <v>200</v>
      </c>
      <c r="G112" s="43">
        <v>18.12</v>
      </c>
      <c r="H112" s="43">
        <v>17.73</v>
      </c>
      <c r="I112" s="43">
        <v>42</v>
      </c>
      <c r="J112" s="43">
        <v>411.55</v>
      </c>
      <c r="K112" s="44">
        <v>291</v>
      </c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0.04</v>
      </c>
      <c r="H113" s="43">
        <v>0</v>
      </c>
      <c r="I113" s="43">
        <v>24.76</v>
      </c>
      <c r="J113" s="43">
        <v>94.2</v>
      </c>
      <c r="K113" s="44">
        <v>349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 t="s">
        <v>51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 t="s">
        <v>44</v>
      </c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44</v>
      </c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26.730000000000004</v>
      </c>
      <c r="H118" s="19">
        <f t="shared" si="56"/>
        <v>27.020000000000003</v>
      </c>
      <c r="I118" s="19">
        <f t="shared" si="56"/>
        <v>110.81</v>
      </c>
      <c r="J118" s="19">
        <f t="shared" si="56"/>
        <v>808.82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1440</v>
      </c>
      <c r="G119" s="32">
        <f t="shared" ref="G119" si="58">G108+G118</f>
        <v>51.800000000000004</v>
      </c>
      <c r="H119" s="32">
        <f t="shared" ref="H119" si="59">H108+H118</f>
        <v>48.690000000000005</v>
      </c>
      <c r="I119" s="32">
        <f t="shared" ref="I119" si="60">I108+I118</f>
        <v>204.19</v>
      </c>
      <c r="J119" s="32">
        <f t="shared" ref="J119:L119" si="61">J108+J118</f>
        <v>1471.5</v>
      </c>
      <c r="K119" s="32"/>
      <c r="L119" s="32">
        <f t="shared" si="61"/>
        <v>0</v>
      </c>
    </row>
    <row r="120" spans="1:12" ht="2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180</v>
      </c>
      <c r="G120" s="40">
        <v>9.09</v>
      </c>
      <c r="H120" s="40">
        <v>4.28</v>
      </c>
      <c r="I120" s="40">
        <v>32.270000000000003</v>
      </c>
      <c r="J120" s="40">
        <v>195.6</v>
      </c>
      <c r="K120" s="41">
        <v>188</v>
      </c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84</v>
      </c>
      <c r="F122" s="43">
        <v>200</v>
      </c>
      <c r="G122" s="43">
        <v>3.52</v>
      </c>
      <c r="H122" s="43">
        <v>3.72</v>
      </c>
      <c r="I122" s="43">
        <v>25.49</v>
      </c>
      <c r="J122" s="43">
        <v>145.19999999999999</v>
      </c>
      <c r="K122" s="44">
        <v>382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75</v>
      </c>
      <c r="F123" s="43">
        <v>40</v>
      </c>
      <c r="G123" s="43">
        <v>4.9000000000000004</v>
      </c>
      <c r="H123" s="43">
        <v>11.55</v>
      </c>
      <c r="I123" s="43">
        <v>17.100000000000001</v>
      </c>
      <c r="J123" s="43">
        <v>193</v>
      </c>
      <c r="K123" s="44">
        <v>3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74</v>
      </c>
      <c r="F124" s="43">
        <v>100</v>
      </c>
      <c r="G124" s="43">
        <v>0.9</v>
      </c>
      <c r="H124" s="43">
        <v>0.2</v>
      </c>
      <c r="I124" s="43">
        <v>8.1</v>
      </c>
      <c r="J124" s="43">
        <v>37.799999999999997</v>
      </c>
      <c r="K124" s="44">
        <v>338</v>
      </c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 t="s">
        <v>54</v>
      </c>
      <c r="F126" s="43">
        <v>200</v>
      </c>
      <c r="G126" s="43">
        <v>6</v>
      </c>
      <c r="H126" s="43">
        <v>5</v>
      </c>
      <c r="I126" s="43">
        <v>10</v>
      </c>
      <c r="J126" s="43">
        <v>109</v>
      </c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24.409999999999997</v>
      </c>
      <c r="H127" s="19">
        <f t="shared" si="62"/>
        <v>24.75</v>
      </c>
      <c r="I127" s="19">
        <f t="shared" si="62"/>
        <v>92.960000000000008</v>
      </c>
      <c r="J127" s="19">
        <f t="shared" si="62"/>
        <v>680.59999999999991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59</v>
      </c>
      <c r="F128" s="43">
        <v>60</v>
      </c>
      <c r="G128" s="43">
        <v>1.56</v>
      </c>
      <c r="H128" s="43">
        <v>3.73</v>
      </c>
      <c r="I128" s="43">
        <v>13.29</v>
      </c>
      <c r="J128" s="43">
        <v>92.94</v>
      </c>
      <c r="K128" s="44">
        <v>49</v>
      </c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97</v>
      </c>
      <c r="F129" s="43">
        <v>210</v>
      </c>
      <c r="G129" s="43">
        <v>3.42</v>
      </c>
      <c r="H129" s="43">
        <v>1.51</v>
      </c>
      <c r="I129" s="43">
        <v>7.85</v>
      </c>
      <c r="J129" s="43">
        <v>81.33</v>
      </c>
      <c r="K129" s="44">
        <v>63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98</v>
      </c>
      <c r="F130" s="43">
        <v>90</v>
      </c>
      <c r="G130" s="43">
        <v>9.33</v>
      </c>
      <c r="H130" s="43">
        <v>14.59</v>
      </c>
      <c r="I130" s="43">
        <v>9.8699999999999992</v>
      </c>
      <c r="J130" s="43">
        <v>205.64</v>
      </c>
      <c r="K130" s="44" t="s">
        <v>99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100</v>
      </c>
      <c r="F131" s="43">
        <v>150</v>
      </c>
      <c r="G131" s="43">
        <v>5.52</v>
      </c>
      <c r="H131" s="43">
        <v>4.5199999999999996</v>
      </c>
      <c r="I131" s="43">
        <v>26.45</v>
      </c>
      <c r="J131" s="43">
        <v>168.45</v>
      </c>
      <c r="K131" s="44">
        <v>202</v>
      </c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>
        <v>376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 t="s">
        <v>51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44</v>
      </c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44</v>
      </c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23.85</v>
      </c>
      <c r="H137" s="19">
        <f t="shared" si="64"/>
        <v>24.99</v>
      </c>
      <c r="I137" s="19">
        <f t="shared" si="64"/>
        <v>100.88</v>
      </c>
      <c r="J137" s="19">
        <f t="shared" si="64"/>
        <v>715.07999999999993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1490</v>
      </c>
      <c r="G138" s="32">
        <f t="shared" ref="G138" si="66">G127+G137</f>
        <v>48.26</v>
      </c>
      <c r="H138" s="32">
        <f t="shared" ref="H138" si="67">H127+H137</f>
        <v>49.739999999999995</v>
      </c>
      <c r="I138" s="32">
        <f t="shared" ref="I138" si="68">I127+I137</f>
        <v>193.84</v>
      </c>
      <c r="J138" s="32">
        <f t="shared" ref="J138:L138" si="69">J127+J137</f>
        <v>1395.6799999999998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210</v>
      </c>
      <c r="G139" s="40">
        <v>10.46</v>
      </c>
      <c r="H139" s="40">
        <v>15.3</v>
      </c>
      <c r="I139" s="40">
        <v>23.02</v>
      </c>
      <c r="J139" s="40">
        <v>265.87</v>
      </c>
      <c r="K139" s="41">
        <v>174</v>
      </c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0.13</v>
      </c>
      <c r="H141" s="43">
        <v>0.02</v>
      </c>
      <c r="I141" s="43">
        <v>10.25</v>
      </c>
      <c r="J141" s="43">
        <v>41.68</v>
      </c>
      <c r="K141" s="44">
        <v>377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4.74</v>
      </c>
      <c r="H142" s="43">
        <v>0.6</v>
      </c>
      <c r="I142" s="43">
        <v>28.98</v>
      </c>
      <c r="J142" s="43">
        <v>140.28</v>
      </c>
      <c r="K142" s="44" t="s">
        <v>44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46</v>
      </c>
      <c r="F144" s="43">
        <v>30</v>
      </c>
      <c r="G144" s="43">
        <v>0.15</v>
      </c>
      <c r="H144" s="43">
        <v>0</v>
      </c>
      <c r="I144" s="43">
        <v>21.48</v>
      </c>
      <c r="J144" s="43">
        <v>86.52</v>
      </c>
      <c r="K144" s="44" t="s">
        <v>44</v>
      </c>
      <c r="L144" s="43"/>
    </row>
    <row r="145" spans="1:12" ht="14.5" x14ac:dyDescent="0.35">
      <c r="A145" s="23"/>
      <c r="B145" s="15"/>
      <c r="C145" s="11"/>
      <c r="D145" s="6"/>
      <c r="E145" s="42" t="s">
        <v>54</v>
      </c>
      <c r="F145" s="43">
        <v>200</v>
      </c>
      <c r="G145" s="43">
        <v>6</v>
      </c>
      <c r="H145" s="43">
        <v>5</v>
      </c>
      <c r="I145" s="43">
        <v>10</v>
      </c>
      <c r="J145" s="43">
        <v>109</v>
      </c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21.480000000000004</v>
      </c>
      <c r="H146" s="19">
        <f t="shared" si="70"/>
        <v>20.92</v>
      </c>
      <c r="I146" s="19">
        <f t="shared" si="70"/>
        <v>93.73</v>
      </c>
      <c r="J146" s="19">
        <f t="shared" si="70"/>
        <v>643.35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60</v>
      </c>
      <c r="G147" s="43">
        <v>0.86</v>
      </c>
      <c r="H147" s="43">
        <v>3.65</v>
      </c>
      <c r="I147" s="43">
        <v>8.08</v>
      </c>
      <c r="J147" s="43">
        <v>66.37</v>
      </c>
      <c r="K147" s="44">
        <v>52</v>
      </c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102</v>
      </c>
      <c r="F148" s="43">
        <v>220</v>
      </c>
      <c r="G148" s="43">
        <v>5.38</v>
      </c>
      <c r="H148" s="43">
        <v>2.74</v>
      </c>
      <c r="I148" s="43">
        <v>13.37</v>
      </c>
      <c r="J148" s="43">
        <v>99.5</v>
      </c>
      <c r="K148" s="44" t="s">
        <v>103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104</v>
      </c>
      <c r="F149" s="43">
        <v>90</v>
      </c>
      <c r="G149" s="43">
        <v>10.35</v>
      </c>
      <c r="H149" s="43">
        <v>12.12</v>
      </c>
      <c r="I149" s="43">
        <v>5.36</v>
      </c>
      <c r="J149" s="43">
        <v>170.58</v>
      </c>
      <c r="K149" s="44">
        <v>290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3.06</v>
      </c>
      <c r="H150" s="43">
        <v>4.8</v>
      </c>
      <c r="I150" s="43">
        <v>20.45</v>
      </c>
      <c r="J150" s="43">
        <v>137.25</v>
      </c>
      <c r="K150" s="44">
        <v>312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0.18</v>
      </c>
      <c r="H151" s="43">
        <v>0.02</v>
      </c>
      <c r="I151" s="43">
        <v>27.46</v>
      </c>
      <c r="J151" s="43">
        <v>94.58</v>
      </c>
      <c r="K151" s="44">
        <v>436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 t="s">
        <v>51</v>
      </c>
      <c r="F152" s="43">
        <v>20</v>
      </c>
      <c r="G152" s="43">
        <v>1.58</v>
      </c>
      <c r="H152" s="43">
        <v>0.2</v>
      </c>
      <c r="I152" s="43">
        <v>9.66</v>
      </c>
      <c r="J152" s="43">
        <v>46.76</v>
      </c>
      <c r="K152" s="44" t="s">
        <v>44</v>
      </c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44</v>
      </c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23.65</v>
      </c>
      <c r="H156" s="19">
        <f t="shared" si="72"/>
        <v>23.97</v>
      </c>
      <c r="I156" s="19">
        <f t="shared" si="72"/>
        <v>104.14</v>
      </c>
      <c r="J156" s="19">
        <f t="shared" si="72"/>
        <v>707.00000000000011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1480</v>
      </c>
      <c r="G157" s="32">
        <f t="shared" ref="G157" si="74">G146+G156</f>
        <v>45.13</v>
      </c>
      <c r="H157" s="32">
        <f t="shared" ref="H157" si="75">H146+H156</f>
        <v>44.89</v>
      </c>
      <c r="I157" s="32">
        <f t="shared" ref="I157" si="76">I146+I156</f>
        <v>197.87</v>
      </c>
      <c r="J157" s="32">
        <f t="shared" ref="J157:L157" si="77">J146+J156</f>
        <v>1350.3500000000001</v>
      </c>
      <c r="K157" s="32"/>
      <c r="L157" s="32">
        <f t="shared" si="77"/>
        <v>0</v>
      </c>
    </row>
    <row r="158" spans="1:12" ht="2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210</v>
      </c>
      <c r="G158" s="40">
        <v>7.04</v>
      </c>
      <c r="H158" s="40">
        <v>10.42</v>
      </c>
      <c r="I158" s="40">
        <v>19.12</v>
      </c>
      <c r="J158" s="40">
        <v>193.64</v>
      </c>
      <c r="K158" s="41">
        <v>173</v>
      </c>
      <c r="L158" s="40"/>
    </row>
    <row r="159" spans="1:12" ht="14.5" x14ac:dyDescent="0.35">
      <c r="A159" s="23"/>
      <c r="B159" s="15"/>
      <c r="C159" s="11"/>
      <c r="D159" s="6"/>
      <c r="E159" s="42" t="s">
        <v>42</v>
      </c>
      <c r="F159" s="43">
        <v>15</v>
      </c>
      <c r="G159" s="43">
        <v>3.48</v>
      </c>
      <c r="H159" s="43">
        <v>4.43</v>
      </c>
      <c r="I159" s="43">
        <v>0</v>
      </c>
      <c r="J159" s="43">
        <v>54.6</v>
      </c>
      <c r="K159" s="44">
        <v>15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3.6</v>
      </c>
      <c r="H160" s="43">
        <v>2.67</v>
      </c>
      <c r="I160" s="43">
        <v>29.2</v>
      </c>
      <c r="J160" s="43">
        <v>155.19999999999999</v>
      </c>
      <c r="K160" s="44">
        <v>379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4.74</v>
      </c>
      <c r="H161" s="43">
        <v>0.6</v>
      </c>
      <c r="I161" s="43">
        <v>28.98</v>
      </c>
      <c r="J161" s="43">
        <v>140.28</v>
      </c>
      <c r="K161" s="44" t="s">
        <v>44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67</v>
      </c>
      <c r="F163" s="43">
        <v>20</v>
      </c>
      <c r="G163" s="43">
        <v>0.38</v>
      </c>
      <c r="H163" s="43">
        <v>1.08</v>
      </c>
      <c r="I163" s="43">
        <v>6.41</v>
      </c>
      <c r="J163" s="43">
        <v>35.270000000000003</v>
      </c>
      <c r="K163" s="44" t="s">
        <v>44</v>
      </c>
      <c r="L163" s="43"/>
    </row>
    <row r="164" spans="1:12" ht="14.5" x14ac:dyDescent="0.35">
      <c r="A164" s="23"/>
      <c r="B164" s="15"/>
      <c r="C164" s="11"/>
      <c r="D164" s="6"/>
      <c r="E164" s="42" t="s">
        <v>54</v>
      </c>
      <c r="F164" s="43">
        <v>200</v>
      </c>
      <c r="G164" s="43">
        <v>6</v>
      </c>
      <c r="H164" s="43">
        <v>5</v>
      </c>
      <c r="I164" s="43">
        <v>10</v>
      </c>
      <c r="J164" s="43">
        <v>109</v>
      </c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705</v>
      </c>
      <c r="G165" s="19">
        <f t="shared" ref="G165:J165" si="78">SUM(G158:G164)</f>
        <v>25.24</v>
      </c>
      <c r="H165" s="19">
        <f t="shared" si="78"/>
        <v>24.200000000000003</v>
      </c>
      <c r="I165" s="19">
        <f t="shared" si="78"/>
        <v>93.71</v>
      </c>
      <c r="J165" s="19">
        <f t="shared" si="78"/>
        <v>687.9899999999999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2.16</v>
      </c>
      <c r="H166" s="43">
        <v>4.04</v>
      </c>
      <c r="I166" s="43">
        <v>1.01</v>
      </c>
      <c r="J166" s="43">
        <v>48.79</v>
      </c>
      <c r="K166" s="44">
        <v>71</v>
      </c>
      <c r="L166" s="43"/>
    </row>
    <row r="167" spans="1:12" ht="25" x14ac:dyDescent="0.35">
      <c r="A167" s="23"/>
      <c r="B167" s="15"/>
      <c r="C167" s="11"/>
      <c r="D167" s="7" t="s">
        <v>27</v>
      </c>
      <c r="E167" s="42" t="s">
        <v>107</v>
      </c>
      <c r="F167" s="43">
        <v>220</v>
      </c>
      <c r="G167" s="43">
        <v>3.42</v>
      </c>
      <c r="H167" s="43">
        <v>3.58</v>
      </c>
      <c r="I167" s="43">
        <v>5.0199999999999996</v>
      </c>
      <c r="J167" s="43">
        <v>85.87</v>
      </c>
      <c r="K167" s="44" t="s">
        <v>108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79</v>
      </c>
      <c r="F168" s="43">
        <v>90</v>
      </c>
      <c r="G168" s="43">
        <v>12</v>
      </c>
      <c r="H168" s="43">
        <v>10.64</v>
      </c>
      <c r="I168" s="43">
        <v>11.66</v>
      </c>
      <c r="J168" s="43">
        <v>172.12</v>
      </c>
      <c r="K168" s="44" t="s">
        <v>80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109</v>
      </c>
      <c r="F169" s="43">
        <v>150</v>
      </c>
      <c r="G169" s="43">
        <v>2.78</v>
      </c>
      <c r="H169" s="43">
        <v>6.48</v>
      </c>
      <c r="I169" s="43">
        <v>34.520000000000003</v>
      </c>
      <c r="J169" s="43">
        <v>213.53</v>
      </c>
      <c r="K169" s="44">
        <v>321</v>
      </c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0.2</v>
      </c>
      <c r="H170" s="43">
        <v>0.2</v>
      </c>
      <c r="I170" s="43">
        <v>22.3</v>
      </c>
      <c r="J170" s="43">
        <v>110</v>
      </c>
      <c r="K170" s="44">
        <v>342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51</v>
      </c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 t="s">
        <v>44</v>
      </c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 t="s">
        <v>44</v>
      </c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24.380000000000003</v>
      </c>
      <c r="H175" s="19">
        <f t="shared" si="80"/>
        <v>25.580000000000002</v>
      </c>
      <c r="I175" s="19">
        <f t="shared" si="80"/>
        <v>103.93</v>
      </c>
      <c r="J175" s="19">
        <f t="shared" si="80"/>
        <v>769.03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1485</v>
      </c>
      <c r="G176" s="32">
        <f t="shared" ref="G176" si="82">G165+G175</f>
        <v>49.620000000000005</v>
      </c>
      <c r="H176" s="32">
        <f t="shared" ref="H176" si="83">H165+H175</f>
        <v>49.78</v>
      </c>
      <c r="I176" s="32">
        <f t="shared" ref="I176" si="84">I165+I175</f>
        <v>197.64</v>
      </c>
      <c r="J176" s="32">
        <f t="shared" ref="J176:L176" si="85">J165+J175</f>
        <v>1457.02</v>
      </c>
      <c r="K176" s="32"/>
      <c r="L176" s="32">
        <f t="shared" si="85"/>
        <v>0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110</v>
      </c>
      <c r="F177" s="40">
        <v>210</v>
      </c>
      <c r="G177" s="40">
        <v>7.21</v>
      </c>
      <c r="H177" s="40">
        <v>11.58</v>
      </c>
      <c r="I177" s="40">
        <v>7.86</v>
      </c>
      <c r="J177" s="40">
        <v>203</v>
      </c>
      <c r="K177" s="41">
        <v>183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382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4.74</v>
      </c>
      <c r="H180" s="43">
        <v>0.6</v>
      </c>
      <c r="I180" s="43">
        <v>28.98</v>
      </c>
      <c r="J180" s="43">
        <v>140.28</v>
      </c>
      <c r="K180" s="44" t="s">
        <v>44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46</v>
      </c>
      <c r="F182" s="43">
        <v>30</v>
      </c>
      <c r="G182" s="43">
        <v>0.15</v>
      </c>
      <c r="H182" s="43">
        <v>0</v>
      </c>
      <c r="I182" s="43">
        <v>17.48</v>
      </c>
      <c r="J182" s="43">
        <v>86.52</v>
      </c>
      <c r="K182" s="44" t="s">
        <v>44</v>
      </c>
      <c r="L182" s="43"/>
    </row>
    <row r="183" spans="1:12" ht="14.5" x14ac:dyDescent="0.35">
      <c r="A183" s="23"/>
      <c r="B183" s="15"/>
      <c r="C183" s="11"/>
      <c r="D183" s="6"/>
      <c r="E183" s="42" t="s">
        <v>54</v>
      </c>
      <c r="F183" s="43">
        <v>200</v>
      </c>
      <c r="G183" s="43">
        <v>6</v>
      </c>
      <c r="H183" s="43">
        <v>5</v>
      </c>
      <c r="I183" s="43">
        <v>10</v>
      </c>
      <c r="J183" s="43">
        <v>109</v>
      </c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21.62</v>
      </c>
      <c r="H184" s="19">
        <f t="shared" si="86"/>
        <v>20.9</v>
      </c>
      <c r="I184" s="19">
        <f t="shared" si="86"/>
        <v>89.81</v>
      </c>
      <c r="J184" s="19">
        <f t="shared" si="86"/>
        <v>684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85</v>
      </c>
      <c r="F185" s="43">
        <v>60</v>
      </c>
      <c r="G185" s="43">
        <v>1.03</v>
      </c>
      <c r="H185" s="43">
        <v>3.01</v>
      </c>
      <c r="I185" s="43">
        <v>5.0999999999999996</v>
      </c>
      <c r="J185" s="43">
        <v>51.62</v>
      </c>
      <c r="K185" s="44">
        <v>47</v>
      </c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111</v>
      </c>
      <c r="F186" s="43">
        <v>210</v>
      </c>
      <c r="G186" s="43">
        <v>3.98</v>
      </c>
      <c r="H186" s="43">
        <v>3.62</v>
      </c>
      <c r="I186" s="43">
        <v>13.31</v>
      </c>
      <c r="J186" s="43">
        <v>101.67</v>
      </c>
      <c r="K186" s="44" t="s">
        <v>112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88</v>
      </c>
      <c r="F187" s="43">
        <v>90</v>
      </c>
      <c r="G187" s="43">
        <v>11.99</v>
      </c>
      <c r="H187" s="43">
        <v>12.05</v>
      </c>
      <c r="I187" s="43">
        <v>8.67</v>
      </c>
      <c r="J187" s="43">
        <v>188.9</v>
      </c>
      <c r="K187" s="44" t="s">
        <v>63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3.67</v>
      </c>
      <c r="H188" s="43">
        <v>5.42</v>
      </c>
      <c r="I188" s="43">
        <v>36.67</v>
      </c>
      <c r="J188" s="43">
        <v>210.11</v>
      </c>
      <c r="K188" s="44">
        <v>304</v>
      </c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0.13</v>
      </c>
      <c r="H189" s="43">
        <v>0.02</v>
      </c>
      <c r="I189" s="43">
        <v>10.25</v>
      </c>
      <c r="J189" s="43">
        <v>41.68</v>
      </c>
      <c r="K189" s="44">
        <v>377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 t="s">
        <v>51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 t="s">
        <v>44</v>
      </c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44</v>
      </c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24.620000000000005</v>
      </c>
      <c r="H194" s="19">
        <f t="shared" si="88"/>
        <v>24.76</v>
      </c>
      <c r="I194" s="19">
        <f t="shared" si="88"/>
        <v>103.42</v>
      </c>
      <c r="J194" s="19">
        <f t="shared" si="88"/>
        <v>732.69999999999993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1470</v>
      </c>
      <c r="G195" s="32">
        <f t="shared" ref="G195" si="90">G184+G194</f>
        <v>46.240000000000009</v>
      </c>
      <c r="H195" s="32">
        <f t="shared" ref="H195" si="91">H184+H194</f>
        <v>45.66</v>
      </c>
      <c r="I195" s="32">
        <f t="shared" ref="I195" si="92">I184+I194</f>
        <v>193.23000000000002</v>
      </c>
      <c r="J195" s="32">
        <f t="shared" ref="J195:L195" si="93">J184+J194</f>
        <v>1416.6999999999998</v>
      </c>
      <c r="K195" s="32"/>
      <c r="L195" s="32">
        <f t="shared" si="93"/>
        <v>0</v>
      </c>
    </row>
    <row r="196" spans="1:12" ht="13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47.960999999999999</v>
      </c>
      <c r="H196" s="34">
        <f t="shared" si="94"/>
        <v>47.668999999999997</v>
      </c>
      <c r="I196" s="34">
        <f t="shared" si="94"/>
        <v>194.51</v>
      </c>
      <c r="J196" s="34">
        <f t="shared" si="94"/>
        <v>1411.4380000000001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2023-12-28T07:05:35Z</dcterms:modified>
</cp:coreProperties>
</file>